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<sst xmlns="http://schemas.openxmlformats.org/spreadsheetml/2006/main" count="112" uniqueCount="44">
  <si>
    <t>Old Report</t>
  </si>
  <si>
    <t>id</t>
  </si>
  <si>
    <t>reference_id</t>
  </si>
  <si>
    <t>transaction_description</t>
  </si>
  <si>
    <t>type</t>
  </si>
  <si>
    <t>date</t>
  </si>
  <si>
    <t>status</t>
  </si>
  <si>
    <t>currency</t>
  </si>
  <si>
    <t>amount</t>
  </si>
  <si>
    <t>fee</t>
  </si>
  <si>
    <t>settlement_fx</t>
  </si>
  <si>
    <t>settlement_currency</t>
  </si>
  <si>
    <t>settlement_amount</t>
  </si>
  <si>
    <t>reason</t>
  </si>
  <si>
    <t>remarks</t>
  </si>
  <si>
    <t>customer_email</t>
  </si>
  <si>
    <t>customer_name</t>
  </si>
  <si>
    <t>col_cnu0p2nillal68v4p4t0</t>
  </si>
  <si>
    <t>payment</t>
  </si>
  <si>
    <t>2024-03-21T16:01:40.575Z</t>
  </si>
  <si>
    <t>succeeded</t>
  </si>
  <si>
    <t>USD</t>
  </si>
  <si>
    <t>rfd_ckvpmo2e5nbp2b7cv4kg</t>
  </si>
  <si>
    <t>refund</t>
  </si>
  <si>
    <t>2023-10-30T17:32:46.424Z</t>
  </si>
  <si>
    <t>AUD</t>
  </si>
  <si>
    <t>andrea.lark@me.com</t>
  </si>
  <si>
    <t>Andrea Lark</t>
  </si>
  <si>
    <t>pat_cjat8fpuva8do2bu8nr0</t>
  </si>
  <si>
    <t>transaction_678</t>
  </si>
  <si>
    <t>1 x T-shirt</t>
  </si>
  <si>
    <t>2023-08-11T11:55:10.23Z</t>
  </si>
  <si>
    <t>SGD</t>
  </si>
  <si>
    <t>pot_faiofhwofnownfwn</t>
  </si>
  <si>
    <t>payout</t>
  </si>
  <si>
    <t>2023-08-15T11:55:10.23Z</t>
  </si>
  <si>
    <t>st_cnffghqi5t798fjhkqd0</t>
  </si>
  <si>
    <t>settlement_fee</t>
  </si>
  <si>
    <t>2023-08-19T11:55:10.23Z</t>
  </si>
  <si>
    <t>New Report</t>
  </si>
  <si>
    <t>Holding Currency</t>
  </si>
  <si>
    <t>Holding Exchange Rate</t>
  </si>
  <si>
    <t>Holding Amount</t>
  </si>
  <si>
    <t>GBP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</si>
</sst>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sz val="8.0"/>
      <color rgb="FF000000"/>
      <name val="&quot;Helvetica Neue&quot;"/>
    </font>
    <font>
      <color rgb="FF000000"/>
      <name val="Arial"/>
      <scheme val="minor"/>
    </font>
    <font>
      <sz val="8.0"/>
      <color rgb="FF000000"/>
      <name val="&quot;Helvetica Neue&quot;"/>
    </font>
    <font>
      <u/>
      <sz val="8.0"/>
      <color rgb="FF000000"/>
      <name val="&quot;Helvetica Neue&quot;"/>
    </font>
  </fonts>
  <fills count="4">
    <fill>
      <patternFill patternType="none"/>
    </fill>
    <fill>
      <patternFill patternType="lightGray"/>
    </fill>
    <fill>
      <patternFill patternType="solid">
        <fgColor rgb="FFB0B3B2"/>
        <bgColor rgb="FFB0B3B2"/>
      </patternFill>
    </fill>
    <fill>
      <patternFill patternType="solid">
        <fgColor rgb="FFD4D4D4"/>
        <bgColor rgb="FFD4D4D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readingOrder="0" vertical="top"/>
    </xf>
    <xf borderId="1" fillId="3" fontId="2" numFmtId="0" xfId="0" applyAlignment="1" applyBorder="1" applyFill="1" applyFont="1">
      <alignment readingOrder="0" vertical="top"/>
    </xf>
    <xf borderId="1" fillId="0" fontId="3" numFmtId="0" xfId="0" applyAlignment="1" applyBorder="1" applyFont="1">
      <alignment vertical="top"/>
    </xf>
    <xf borderId="1" fillId="0" fontId="4" numFmtId="0" xfId="0" applyAlignment="1" applyBorder="1" applyFont="1">
      <alignment readingOrder="0" vertical="top"/>
    </xf>
    <xf borderId="1" fillId="0" fontId="3" numFmtId="0" xfId="0" applyAlignment="1" applyBorder="1" applyFont="1">
      <alignment vertical="top"/>
    </xf>
    <xf borderId="1" fillId="0" fontId="3" numFmtId="0" xfId="0" applyAlignment="1" applyBorder="1" applyFont="1">
      <alignment readingOrder="0" vertical="top"/>
    </xf>
    <xf borderId="1" fillId="0" fontId="4" numFmtId="2" xfId="0" applyAlignment="1" applyBorder="1" applyFont="1" applyNumberFormat="1">
      <alignment readingOrder="0" vertical="top"/>
    </xf>
    <xf borderId="1" fillId="0" fontId="5" numFmtId="0" xfId="0" applyAlignment="1" applyBorder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</row>
    <row r="4">
      <c r="A4" s="3" t="s">
        <v>17</v>
      </c>
      <c r="C4" s="4"/>
      <c r="D4" s="5" t="s">
        <v>18</v>
      </c>
      <c r="E4" s="5" t="s">
        <v>19</v>
      </c>
      <c r="F4" s="5" t="s">
        <v>20</v>
      </c>
      <c r="G4" s="5" t="s">
        <v>21</v>
      </c>
      <c r="H4" s="5">
        <v>5000.0</v>
      </c>
      <c r="I4" s="5">
        <v>0.0</v>
      </c>
      <c r="J4" s="5">
        <v>1.0</v>
      </c>
      <c r="K4" s="5" t="s">
        <v>21</v>
      </c>
      <c r="L4" s="5">
        <f>J4*(H4-I4)</f>
        <v>5000</v>
      </c>
      <c r="M4" s="5"/>
      <c r="N4" s="6"/>
      <c r="Q4" s="6"/>
      <c r="R4" s="6"/>
    </row>
    <row r="5">
      <c r="A5" s="3" t="s">
        <v>22</v>
      </c>
      <c r="B5" s="6"/>
      <c r="C5" s="5"/>
      <c r="D5" s="5" t="s">
        <v>23</v>
      </c>
      <c r="E5" s="5" t="s">
        <v>24</v>
      </c>
      <c r="F5" s="7" t="s">
        <v>20</v>
      </c>
      <c r="G5" s="5" t="s">
        <v>25</v>
      </c>
      <c r="H5" s="5">
        <v>30.0</v>
      </c>
      <c r="I5" s="5">
        <v>2.0</v>
      </c>
      <c r="J5" s="5">
        <v>0.733879</v>
      </c>
      <c r="K5" s="5" t="s">
        <v>21</v>
      </c>
      <c r="L5" s="8">
        <f>32*J5*-1</f>
        <v>-23.484128</v>
      </c>
      <c r="M5" s="6"/>
      <c r="N5" s="6"/>
      <c r="O5" s="7" t="s">
        <v>26</v>
      </c>
      <c r="P5" s="7" t="s">
        <v>27</v>
      </c>
    </row>
    <row r="6">
      <c r="A6" s="3" t="s">
        <v>28</v>
      </c>
      <c r="B6" s="5" t="s">
        <v>29</v>
      </c>
      <c r="C6" s="5" t="s">
        <v>30</v>
      </c>
      <c r="D6" s="5" t="s">
        <v>18</v>
      </c>
      <c r="E6" s="5" t="s">
        <v>31</v>
      </c>
      <c r="F6" s="5" t="s">
        <v>20</v>
      </c>
      <c r="G6" s="5" t="s">
        <v>32</v>
      </c>
      <c r="H6" s="5">
        <v>100.0</v>
      </c>
      <c r="I6" s="5">
        <v>3.8</v>
      </c>
      <c r="J6" s="5">
        <v>0.709867</v>
      </c>
      <c r="K6" s="5" t="s">
        <v>21</v>
      </c>
      <c r="L6" s="8">
        <f>96.2*J6</f>
        <v>68.2892054</v>
      </c>
      <c r="M6" s="6"/>
      <c r="N6" s="6"/>
      <c r="O6" s="7" t="s">
        <v>26</v>
      </c>
      <c r="P6" s="7" t="s">
        <v>27</v>
      </c>
    </row>
    <row r="7">
      <c r="A7" s="3" t="s">
        <v>33</v>
      </c>
      <c r="B7" s="6"/>
      <c r="C7" s="5"/>
      <c r="D7" s="5" t="s">
        <v>34</v>
      </c>
      <c r="E7" s="5" t="s">
        <v>35</v>
      </c>
      <c r="F7" s="5" t="s">
        <v>20</v>
      </c>
      <c r="G7" s="5" t="s">
        <v>21</v>
      </c>
      <c r="H7" s="5">
        <v>1000.0</v>
      </c>
      <c r="I7" s="5">
        <v>4.87</v>
      </c>
      <c r="J7" s="5">
        <v>1.0</v>
      </c>
      <c r="K7" s="5" t="s">
        <v>21</v>
      </c>
      <c r="L7" s="5">
        <f>1004.87*J7*-1</f>
        <v>-1004.87</v>
      </c>
      <c r="M7" s="6"/>
      <c r="N7" s="6"/>
      <c r="O7" s="9"/>
      <c r="P7" s="5"/>
    </row>
    <row r="8">
      <c r="A8" s="3" t="s">
        <v>36</v>
      </c>
      <c r="B8" s="6"/>
      <c r="C8" s="6"/>
      <c r="D8" s="5" t="s">
        <v>37</v>
      </c>
      <c r="E8" s="5" t="s">
        <v>38</v>
      </c>
      <c r="F8" s="6"/>
      <c r="G8" s="5" t="s">
        <v>21</v>
      </c>
      <c r="H8" s="5">
        <v>0.0</v>
      </c>
      <c r="I8" s="5">
        <v>5.0</v>
      </c>
      <c r="J8" s="5">
        <v>1.0</v>
      </c>
      <c r="K8" s="5" t="s">
        <v>21</v>
      </c>
      <c r="L8" s="7">
        <v>-5.0</v>
      </c>
      <c r="M8" s="6"/>
      <c r="N8" s="6"/>
      <c r="O8" s="6"/>
      <c r="P8" s="6"/>
    </row>
    <row r="10">
      <c r="A10" s="1" t="s">
        <v>39</v>
      </c>
    </row>
    <row r="12">
      <c r="A12" s="2" t="s">
        <v>1</v>
      </c>
      <c r="B12" s="2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J12" s="2" t="s">
        <v>40</v>
      </c>
      <c r="K12" s="2" t="s">
        <v>41</v>
      </c>
      <c r="L12" s="2" t="s">
        <v>42</v>
      </c>
      <c r="M12" s="2" t="s">
        <v>10</v>
      </c>
      <c r="N12" s="2" t="s">
        <v>11</v>
      </c>
      <c r="O12" s="2" t="s">
        <v>12</v>
      </c>
      <c r="P12" s="2" t="s">
        <v>13</v>
      </c>
      <c r="Q12" s="2" t="s">
        <v>14</v>
      </c>
      <c r="R12" s="2" t="s">
        <v>15</v>
      </c>
      <c r="S12" s="2" t="s">
        <v>16</v>
      </c>
    </row>
    <row r="13">
      <c r="A13" s="3" t="s">
        <v>17</v>
      </c>
      <c r="C13" s="4"/>
      <c r="D13" s="5" t="s">
        <v>18</v>
      </c>
      <c r="E13" s="5" t="s">
        <v>19</v>
      </c>
      <c r="F13" s="5" t="s">
        <v>20</v>
      </c>
      <c r="G13" s="5" t="s">
        <v>21</v>
      </c>
      <c r="H13" s="5">
        <v>5000.0</v>
      </c>
      <c r="I13" s="5">
        <v>0.0</v>
      </c>
      <c r="J13" s="5" t="s">
        <v>21</v>
      </c>
      <c r="K13" s="5">
        <v>1.0</v>
      </c>
      <c r="L13" s="5">
        <v>5000.0</v>
      </c>
      <c r="M13" s="5">
        <v>1.0</v>
      </c>
      <c r="N13" s="5" t="s">
        <v>21</v>
      </c>
      <c r="O13" s="5">
        <f>M13*(H13-I13)</f>
        <v>5000</v>
      </c>
      <c r="P13" s="5"/>
      <c r="Q13" s="6"/>
    </row>
    <row r="14">
      <c r="A14" s="3" t="s">
        <v>22</v>
      </c>
      <c r="B14" s="6"/>
      <c r="C14" s="5"/>
      <c r="D14" s="5" t="s">
        <v>23</v>
      </c>
      <c r="E14" s="5" t="s">
        <v>24</v>
      </c>
      <c r="F14" s="7" t="s">
        <v>20</v>
      </c>
      <c r="G14" s="5" t="s">
        <v>25</v>
      </c>
      <c r="H14" s="5">
        <v>30.0</v>
      </c>
      <c r="I14" s="5">
        <v>2.0</v>
      </c>
      <c r="J14" s="5" t="s">
        <v>21</v>
      </c>
      <c r="K14" s="5">
        <v>0.733879</v>
      </c>
      <c r="L14" s="8">
        <v>23.48</v>
      </c>
      <c r="M14" s="1">
        <v>1.0</v>
      </c>
      <c r="N14" s="5" t="s">
        <v>21</v>
      </c>
      <c r="O14" s="1">
        <v>-23.48</v>
      </c>
      <c r="P14" s="6"/>
      <c r="Q14" s="6"/>
      <c r="R14" s="7" t="s">
        <v>26</v>
      </c>
      <c r="S14" s="7" t="s">
        <v>27</v>
      </c>
    </row>
    <row r="15">
      <c r="A15" s="3" t="s">
        <v>28</v>
      </c>
      <c r="B15" s="5" t="s">
        <v>29</v>
      </c>
      <c r="C15" s="5" t="s">
        <v>30</v>
      </c>
      <c r="D15" s="5" t="s">
        <v>18</v>
      </c>
      <c r="E15" s="5" t="s">
        <v>31</v>
      </c>
      <c r="F15" s="5" t="s">
        <v>20</v>
      </c>
      <c r="G15" s="5" t="s">
        <v>32</v>
      </c>
      <c r="H15" s="5">
        <v>100.0</v>
      </c>
      <c r="I15" s="5">
        <v>3.8</v>
      </c>
      <c r="J15" s="5" t="s">
        <v>21</v>
      </c>
      <c r="K15" s="5">
        <v>0.709867</v>
      </c>
      <c r="L15" s="8">
        <v>68.2892054</v>
      </c>
      <c r="M15" s="5">
        <v>1.0</v>
      </c>
      <c r="N15" s="5" t="s">
        <v>21</v>
      </c>
      <c r="O15" s="8">
        <v>68.29</v>
      </c>
      <c r="P15" s="6"/>
      <c r="Q15" s="6"/>
      <c r="R15" s="7" t="s">
        <v>26</v>
      </c>
      <c r="S15" s="7" t="s">
        <v>27</v>
      </c>
    </row>
    <row r="16">
      <c r="A16" s="3" t="s">
        <v>33</v>
      </c>
      <c r="B16" s="6"/>
      <c r="C16" s="5"/>
      <c r="D16" s="5" t="s">
        <v>34</v>
      </c>
      <c r="E16" s="5" t="s">
        <v>35</v>
      </c>
      <c r="F16" s="5" t="s">
        <v>20</v>
      </c>
      <c r="G16" s="5" t="s">
        <v>43</v>
      </c>
      <c r="H16" s="5">
        <v>1270.0</v>
      </c>
      <c r="I16" s="5">
        <v>7.64</v>
      </c>
      <c r="J16" s="5" t="s">
        <v>21</v>
      </c>
      <c r="K16" s="5">
        <v>0.7866</v>
      </c>
      <c r="L16" s="5">
        <v>1005.0</v>
      </c>
      <c r="M16" s="5">
        <v>1.0</v>
      </c>
      <c r="N16" s="5" t="s">
        <v>21</v>
      </c>
      <c r="O16" s="5">
        <v>-1005.0</v>
      </c>
      <c r="P16" s="6"/>
      <c r="Q16" s="6"/>
      <c r="R16" s="9"/>
      <c r="S16" s="5"/>
    </row>
    <row r="17">
      <c r="A17" s="3" t="s">
        <v>36</v>
      </c>
      <c r="B17" s="6"/>
      <c r="C17" s="6"/>
      <c r="D17" s="5" t="s">
        <v>37</v>
      </c>
      <c r="E17" s="5" t="s">
        <v>38</v>
      </c>
      <c r="F17" s="6"/>
      <c r="G17" s="5" t="s">
        <v>21</v>
      </c>
      <c r="H17" s="5">
        <v>0.0</v>
      </c>
      <c r="I17" s="5">
        <v>5.0</v>
      </c>
      <c r="J17" s="5" t="s">
        <v>21</v>
      </c>
      <c r="K17" s="5">
        <v>1.0</v>
      </c>
      <c r="L17" s="5">
        <v>5.0</v>
      </c>
      <c r="M17" s="5">
        <v>1.0</v>
      </c>
      <c r="N17" s="5" t="s">
        <v>21</v>
      </c>
      <c r="O17" s="7">
        <v>-5.0</v>
      </c>
      <c r="P17" s="6"/>
      <c r="Q17" s="6"/>
      <c r="R17" s="6"/>
      <c r="S17" s="6"/>
    </row>
  </sheetData>
  <drawing r:id="rId1"/>
</worksheet>
</file>